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90" windowWidth="14115" windowHeight="7995"/>
  </bookViews>
  <sheets>
    <sheet name="Sparklines" sheetId="1" r:id="rId1"/>
    <sheet name="Basis" sheetId="6" r:id="rId2"/>
    <sheet name="Daten" sheetId="4" r:id="rId3"/>
  </sheets>
  <definedNames>
    <definedName name="B1.MonatAuswahl">Basis!$P$5</definedName>
    <definedName name="B1.Startpunkt">Basis!$B$8</definedName>
    <definedName name="D1.Startpunkt">Daten!$B$5</definedName>
    <definedName name="Daten">OFFSET(B1.Startpunkt,Sparklines!$A1,1,1,B1.MonatAuswahl)</definedName>
    <definedName name="Monate">OFFSET(B1.Startpunkt,-3,1,1,B1.MonatAuswahl)</definedName>
  </definedNames>
  <calcPr calcId="145621"/>
</workbook>
</file>

<file path=xl/calcChain.xml><?xml version="1.0" encoding="utf-8"?>
<calcChain xmlns="http://schemas.openxmlformats.org/spreadsheetml/2006/main">
  <c r="E10" i="6" l="1"/>
  <c r="I10" i="6"/>
  <c r="M10" i="6"/>
  <c r="E11" i="6"/>
  <c r="I11" i="6"/>
  <c r="M11" i="6"/>
  <c r="E12" i="6"/>
  <c r="I12" i="6"/>
  <c r="M12" i="6"/>
  <c r="E13" i="6"/>
  <c r="I13" i="6"/>
  <c r="M13" i="6"/>
  <c r="E14" i="6"/>
  <c r="I14" i="6"/>
  <c r="M14" i="6"/>
  <c r="E15" i="6"/>
  <c r="I15" i="6"/>
  <c r="M15" i="6"/>
  <c r="E16" i="6"/>
  <c r="I16" i="6"/>
  <c r="M16" i="6"/>
  <c r="E17" i="6"/>
  <c r="K17" i="6"/>
  <c r="E18" i="6"/>
  <c r="C19" i="6"/>
  <c r="K19" i="6"/>
  <c r="F10" i="6"/>
  <c r="J10" i="6"/>
  <c r="N10" i="6"/>
  <c r="F11" i="6"/>
  <c r="J11" i="6"/>
  <c r="N11" i="6"/>
  <c r="F12" i="6"/>
  <c r="J12" i="6"/>
  <c r="N12" i="6"/>
  <c r="F13" i="6"/>
  <c r="J13" i="6"/>
  <c r="N13" i="6"/>
  <c r="F14" i="6"/>
  <c r="J14" i="6"/>
  <c r="N14" i="6"/>
  <c r="F15" i="6"/>
  <c r="J15" i="6"/>
  <c r="N15" i="6"/>
  <c r="F16" i="6"/>
  <c r="J16" i="6"/>
  <c r="N16" i="6"/>
  <c r="F17" i="6"/>
  <c r="J17" i="6"/>
  <c r="N17" i="6"/>
  <c r="F18" i="6"/>
  <c r="J18" i="6"/>
  <c r="N18" i="6"/>
  <c r="F19" i="6"/>
  <c r="J19" i="6"/>
  <c r="N19" i="6"/>
  <c r="F20" i="6"/>
  <c r="J20" i="6"/>
  <c r="N20" i="6"/>
  <c r="M17" i="6"/>
  <c r="I18" i="6"/>
  <c r="E19" i="6"/>
  <c r="I20" i="6"/>
  <c r="G20" i="6"/>
  <c r="M19" i="6"/>
  <c r="M20" i="6"/>
  <c r="C13" i="1"/>
  <c r="C8" i="1"/>
  <c r="C12" i="1"/>
  <c r="C16" i="1"/>
  <c r="C20" i="1"/>
  <c r="C15" i="1"/>
  <c r="C10" i="6"/>
  <c r="K10" i="6"/>
  <c r="G11" i="6"/>
  <c r="C12" i="6"/>
  <c r="K12" i="6"/>
  <c r="G13" i="6"/>
  <c r="C14" i="6"/>
  <c r="K14" i="6"/>
  <c r="G15" i="6"/>
  <c r="C16" i="6"/>
  <c r="K16" i="6"/>
  <c r="G17" i="6"/>
  <c r="K18" i="6"/>
  <c r="D10" i="6"/>
  <c r="L10" i="6"/>
  <c r="H11" i="6"/>
  <c r="D12" i="6"/>
  <c r="L12" i="6"/>
  <c r="H13" i="6"/>
  <c r="D14" i="6"/>
  <c r="L14" i="6"/>
  <c r="H15" i="6"/>
  <c r="D16" i="6"/>
  <c r="L16" i="6"/>
  <c r="H17" i="6"/>
  <c r="D18" i="6"/>
  <c r="L18" i="6"/>
  <c r="H19" i="6"/>
  <c r="D20" i="6"/>
  <c r="L20" i="6"/>
  <c r="G18" i="6"/>
  <c r="I19" i="6"/>
  <c r="K20" i="6"/>
  <c r="C11" i="1"/>
  <c r="C10" i="1"/>
  <c r="C18" i="1"/>
  <c r="C19" i="1"/>
  <c r="G10" i="6"/>
  <c r="C11" i="6"/>
  <c r="K11" i="6"/>
  <c r="G12" i="6"/>
  <c r="C13" i="6"/>
  <c r="K13" i="6"/>
  <c r="G14" i="6"/>
  <c r="C15" i="6"/>
  <c r="K15" i="6"/>
  <c r="G16" i="6"/>
  <c r="C17" i="6"/>
  <c r="C18" i="6"/>
  <c r="G19" i="6"/>
  <c r="H10" i="6"/>
  <c r="D11" i="6"/>
  <c r="L11" i="6"/>
  <c r="H12" i="6"/>
  <c r="D13" i="6"/>
  <c r="L13" i="6"/>
  <c r="H14" i="6"/>
  <c r="D15" i="6"/>
  <c r="L15" i="6"/>
  <c r="H16" i="6"/>
  <c r="D17" i="6"/>
  <c r="L17" i="6"/>
  <c r="H18" i="6"/>
  <c r="D19" i="6"/>
  <c r="L19" i="6"/>
  <c r="H20" i="6"/>
  <c r="I17" i="6"/>
  <c r="M18" i="6"/>
  <c r="C20" i="6"/>
  <c r="E20" i="6"/>
  <c r="C17" i="1"/>
  <c r="C14" i="1"/>
  <c r="D4" i="1"/>
  <c r="L9" i="6"/>
  <c r="L5" i="6" s="1"/>
  <c r="H9" i="6"/>
  <c r="D9" i="6"/>
  <c r="G9" i="6"/>
  <c r="M9" i="6"/>
  <c r="E9" i="6"/>
  <c r="C9" i="1"/>
  <c r="N9" i="6"/>
  <c r="N5" i="6" s="1"/>
  <c r="J9" i="6"/>
  <c r="F9" i="6"/>
  <c r="K9" i="6"/>
  <c r="C9" i="6"/>
  <c r="I9" i="6"/>
  <c r="C5" i="6" l="1"/>
  <c r="F5" i="6"/>
  <c r="E5" i="6"/>
  <c r="G5" i="6"/>
  <c r="H5" i="6"/>
  <c r="I5" i="6"/>
  <c r="K5" i="6"/>
  <c r="J5" i="6"/>
  <c r="C5" i="1"/>
  <c r="M5" i="6"/>
  <c r="D5" i="6"/>
</calcChain>
</file>

<file path=xl/sharedStrings.xml><?xml version="1.0" encoding="utf-8"?>
<sst xmlns="http://schemas.openxmlformats.org/spreadsheetml/2006/main" count="74" uniqueCount="31">
  <si>
    <t>Abteilung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</si>
  <si>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</si>
  <si>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</si>
  <si>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</si>
  <si>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</si>
  <si>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</si>
  <si>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</si>
  <si>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</si>
  <si>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</si>
  <si>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</si>
  <si>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</si>
  <si>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</si>
  <si>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</si>
  <si>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Spielwaren</t>
  </si>
  <si>
    <t>Lebensmittel</t>
  </si>
  <si>
    <t>Technik</t>
  </si>
  <si>
    <t>Haushaltswaren</t>
  </si>
  <si>
    <t>Bekleidung</t>
  </si>
  <si>
    <t>Kosmetik</t>
  </si>
  <si>
    <t>Schreibwaren</t>
  </si>
  <si>
    <t>Camping</t>
  </si>
  <si>
    <t>Möbel</t>
  </si>
  <si>
    <t>Reisen</t>
  </si>
  <si>
    <t>Gartenbedarf</t>
  </si>
  <si>
    <t>Küchen</t>
  </si>
  <si>
    <t>alle Abteilungen</t>
  </si>
  <si>
    <t>momentan</t>
  </si>
  <si>
    <t>Verkäufe der Abteilungen</t>
  </si>
  <si>
    <t>Sparkline</t>
  </si>
  <si>
    <t>(in Tsd.)</t>
  </si>
  <si>
    <t>B1.MonatAuswahl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</si>
</sst>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0"/>
    <numFmt numFmtId="165" formatCode="0.0&quot;  &quot;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8"/>
      <color theme="3"/>
      <name val="Arial"/>
      <family val="2"/>
    </font>
    <font>
      <sz val="10"/>
      <color theme="4" tint="-0.499984740745262"/>
      <name val="Arial"/>
      <family val="2"/>
    </font>
    <font>
      <i/>
      <sz val="8"/>
      <color theme="1"/>
      <name val="Arial"/>
      <family val="2"/>
    </font>
    <font>
      <b/>
      <sz val="10"/>
      <name val="Arial"/>
      <family val="2"/>
    </font>
    <font>
      <b/>
      <i/>
      <sz val="12"/>
      <color theme="4"/>
      <name val="Arial"/>
      <family val="2"/>
    </font>
    <font>
      <i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0000"/>
        <bgColor theme="4"/>
      </patternFill>
    </fill>
    <fill>
      <patternFill patternType="solid">
        <fgColor theme="0" tint="-0.14999847407452621"/>
        <bgColor theme="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164" fontId="4" fillId="0" borderId="0" xfId="0" applyNumberFormat="1" applyFont="1" applyAlignment="1">
      <alignment horizontal="right" indent="1"/>
    </xf>
    <xf numFmtId="0" fontId="0" fillId="0" borderId="2" xfId="0" applyFont="1" applyBorder="1"/>
    <xf numFmtId="165" fontId="0" fillId="0" borderId="3" xfId="1" applyNumberFormat="1" applyFont="1" applyBorder="1"/>
    <xf numFmtId="165" fontId="0" fillId="0" borderId="4" xfId="1" applyNumberFormat="1" applyFont="1" applyBorder="1"/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4" borderId="5" xfId="0" applyFont="1" applyFill="1" applyBorder="1"/>
    <xf numFmtId="165" fontId="0" fillId="4" borderId="6" xfId="1" applyNumberFormat="1" applyFont="1" applyFill="1" applyBorder="1"/>
    <xf numFmtId="165" fontId="0" fillId="4" borderId="7" xfId="1" applyNumberFormat="1" applyFont="1" applyFill="1" applyBorder="1"/>
    <xf numFmtId="0" fontId="0" fillId="0" borderId="5" xfId="0" applyFont="1" applyBorder="1"/>
    <xf numFmtId="165" fontId="0" fillId="0" borderId="6" xfId="1" applyNumberFormat="1" applyFont="1" applyBorder="1"/>
    <xf numFmtId="165" fontId="0" fillId="0" borderId="7" xfId="1" applyNumberFormat="1" applyFont="1" applyBorder="1"/>
    <xf numFmtId="165" fontId="0" fillId="0" borderId="1" xfId="0" applyNumberFormat="1" applyBorder="1"/>
    <xf numFmtId="0" fontId="2" fillId="5" borderId="5" xfId="0" applyFont="1" applyFill="1" applyBorder="1"/>
    <xf numFmtId="165" fontId="5" fillId="0" borderId="0" xfId="1" applyNumberFormat="1" applyFont="1"/>
    <xf numFmtId="165" fontId="5" fillId="0" borderId="1" xfId="0" applyNumberFormat="1" applyFont="1" applyBorder="1"/>
    <xf numFmtId="0" fontId="0" fillId="0" borderId="0" xfId="0" applyFont="1" applyFill="1" applyBorder="1"/>
    <xf numFmtId="165" fontId="0" fillId="0" borderId="0" xfId="1" applyNumberFormat="1" applyFont="1" applyFill="1" applyBorder="1"/>
    <xf numFmtId="0" fontId="2" fillId="5" borderId="0" xfId="0" applyFont="1" applyFill="1" applyBorder="1"/>
    <xf numFmtId="0" fontId="6" fillId="0" borderId="0" xfId="0" applyFont="1" applyAlignment="1">
      <alignment horizontal="left" indent="1"/>
    </xf>
    <xf numFmtId="0" fontId="7" fillId="6" borderId="0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left" indent="1"/>
    </xf>
    <xf numFmtId="0" fontId="8" fillId="0" borderId="0" xfId="0" applyFont="1" applyAlignment="1">
      <alignment vertical="center"/>
    </xf>
  </cellXfs>
  <cellStyles count="2">
    <cellStyle name="Standard" xfId="0" builtinId="0"/>
    <cellStyle name="Währung" xfId="1" builtinId="4"/>
  </cellStyles>
  <dxfs count="5">
    <dxf>
      <font>
        <b/>
        <i val="0"/>
      </font>
      <fill>
        <patternFill patternType="solid">
          <fgColor auto="1"/>
        </patternFill>
      </fill>
      <border>
        <left style="thin">
          <color rgb="FFFF0000"/>
        </left>
        <right style="thin">
          <color rgb="FFFF0000"/>
        </right>
        <vertical/>
        <horizontal/>
      </border>
    </dxf>
    <dxf>
      <font>
        <b/>
        <i val="0"/>
      </font>
      <fill>
        <patternFill patternType="solid">
          <fgColor auto="1"/>
        </patternFill>
      </fill>
      <border>
        <left style="thin">
          <color rgb="FFFF0000"/>
        </left>
        <right style="thin">
          <color rgb="FFFF0000"/>
        </right>
        <vertical/>
        <horizontal/>
      </border>
    </dxf>
    <dxf>
      <font>
        <b/>
        <i val="0"/>
        <color rgb="FF00B050"/>
      </font>
    </dxf>
    <dxf>
      <font>
        <b/>
        <i val="0"/>
        <color theme="1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16" fmlaLink="B1.MonatAuswahl" max="12" min="1" page="10" val="12"/>
</file>

<file path=xl/ctrlProps/ctrlProp2.xml><?xml version="1.0" encoding="utf-8"?>
<formControlPr xmlns="http://schemas.microsoft.com/office/spreadsheetml/2009/9/main" objectType="Spin" dx="16" fmlaLink="B1.MonatAuswahl" max="12" min="1" page="10" val="12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361950</xdr:colOff>
          <xdr:row>0</xdr:row>
          <xdr:rowOff>152400</xdr:rowOff>
        </xdr:from>
        <xdr:to>
          <xdr:col>4</xdr:col>
          <xdr:colOff>0</xdr:colOff>
          <xdr:row>2</xdr:row>
          <xdr:rowOff>9525</xdr:rowOff>
        </xdr:to>
        <xdr:sp macro="" textlink="">
          <xdr:nvSpPr>
            <xdr:cNvPr id="1025" name="Drehfeld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314325</xdr:colOff>
          <xdr:row>5</xdr:row>
          <xdr:rowOff>9525</xdr:rowOff>
        </xdr:from>
        <xdr:to>
          <xdr:col>15</xdr:col>
          <xdr:colOff>781050</xdr:colOff>
          <xdr:row>6</xdr:row>
          <xdr:rowOff>152400</xdr:rowOff>
        </xdr:to>
        <xdr:sp macro="" textlink="">
          <xdr:nvSpPr>
            <xdr:cNvPr id="5121" name="Spinner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20"/>
  <sheetViews>
    <sheetView tabSelected="1" zoomScaleNormal="100" workbookViewId="0"/>
  </sheetViews>
  <sheetFormatPr baseColWidth="10" defaultRowHeight="12.75" x14ac:dyDescent="0.2"/>
  <cols>
    <col min="1" max="1" width="6.28515625" customWidth="1"/>
    <col min="2" max="2" width="19.5703125" customWidth="1"/>
    <col min="3" max="5" width="12" customWidth="1"/>
  </cols>
  <sheetData>
    <row r="2" spans="1:4" ht="22.5" customHeight="1" x14ac:dyDescent="0.2">
      <c r="B2" s="29" t="s">
        <v>27</v>
      </c>
    </row>
    <row r="3" spans="1:4" x14ac:dyDescent="0.2">
      <c r="B3" s="25" t="s">
        <v>29</v>
      </c>
    </row>
    <row r="4" spans="1:4" x14ac:dyDescent="0.2">
      <c r="C4" s="3" t="s">
        <v>26</v>
      </c>
      <c r="D4" s="3" t="str">
        <f>IF(B1.MonatAuswahl=1,"Jan '09","Jan-"&amp;CHOOSE(B1.MonatAuswahl,"Jan","Feb","Mrz","Apr","Mai","Jun","Jul","Aug","Sep","Okt","Nov","Dez")&amp;" '09")</f>
        <v>Jan-Dez '09</v>
      </c>
    </row>
    <row r="5" spans="1:4" x14ac:dyDescent="0.2">
      <c r="A5" s="6">
        <v>-3</v>
      </c>
      <c r="B5" s="10" t="s">
        <v>25</v>
      </c>
      <c r="C5" s="21">
        <f ca="1">SUM(C9:C20)</f>
        <v>780</v>
      </c>
      <c r="D5" s="1"/>
    </row>
    <row r="6" spans="1:4" x14ac:dyDescent="0.2">
      <c r="A6" s="6">
        <v>-2</v>
      </c>
    </row>
    <row r="7" spans="1:4" x14ac:dyDescent="0.2">
      <c r="A7" s="6">
        <v>-1</v>
      </c>
      <c r="B7" s="2"/>
    </row>
    <row r="8" spans="1:4" x14ac:dyDescent="0.2">
      <c r="A8" s="6">
        <v>0</v>
      </c>
      <c r="B8" s="10" t="s">
        <v>0</v>
      </c>
      <c r="C8" s="10" t="str">
        <f ca="1">OFFSET(D1.Startpunkt,0,B1.MonatAuswahl)</f>
        <v>Dez</v>
      </c>
      <c r="D8" s="10" t="s">
        <v>28</v>
      </c>
    </row>
    <row r="9" spans="1:4" x14ac:dyDescent="0.2">
      <c r="A9" s="6">
        <v>1</v>
      </c>
      <c r="B9" t="s">
        <v>13</v>
      </c>
      <c r="C9" s="20">
        <f t="shared" ref="C9:C20" ca="1" si="0">OFFSET(D1.Startpunkt,$A9,B1.MonatAuswahl)</f>
        <v>26.3</v>
      </c>
    </row>
    <row r="10" spans="1:4" x14ac:dyDescent="0.2">
      <c r="A10" s="6">
        <v>2</v>
      </c>
      <c r="B10" t="s">
        <v>14</v>
      </c>
      <c r="C10" s="20">
        <f t="shared" ca="1" si="0"/>
        <v>75</v>
      </c>
    </row>
    <row r="11" spans="1:4" x14ac:dyDescent="0.2">
      <c r="A11" s="6">
        <v>3</v>
      </c>
      <c r="B11" t="s">
        <v>15</v>
      </c>
      <c r="C11" s="20">
        <f t="shared" ca="1" si="0"/>
        <v>70.7</v>
      </c>
    </row>
    <row r="12" spans="1:4" x14ac:dyDescent="0.2">
      <c r="A12" s="6">
        <v>4</v>
      </c>
      <c r="B12" t="s">
        <v>16</v>
      </c>
      <c r="C12" s="20">
        <f t="shared" ca="1" si="0"/>
        <v>32.4</v>
      </c>
    </row>
    <row r="13" spans="1:4" x14ac:dyDescent="0.2">
      <c r="A13" s="6">
        <v>5</v>
      </c>
      <c r="B13" t="s">
        <v>17</v>
      </c>
      <c r="C13" s="20">
        <f t="shared" ca="1" si="0"/>
        <v>96.6</v>
      </c>
    </row>
    <row r="14" spans="1:4" x14ac:dyDescent="0.2">
      <c r="A14" s="6">
        <v>6</v>
      </c>
      <c r="B14" t="s">
        <v>18</v>
      </c>
      <c r="C14" s="20">
        <f t="shared" ca="1" si="0"/>
        <v>88.3</v>
      </c>
    </row>
    <row r="15" spans="1:4" x14ac:dyDescent="0.2">
      <c r="A15" s="6">
        <v>7</v>
      </c>
      <c r="B15" t="s">
        <v>19</v>
      </c>
      <c r="C15" s="20">
        <f t="shared" ca="1" si="0"/>
        <v>91.9</v>
      </c>
    </row>
    <row r="16" spans="1:4" x14ac:dyDescent="0.2">
      <c r="A16" s="6">
        <v>8</v>
      </c>
      <c r="B16" t="s">
        <v>20</v>
      </c>
      <c r="C16" s="20">
        <f t="shared" ca="1" si="0"/>
        <v>70</v>
      </c>
    </row>
    <row r="17" spans="1:3" x14ac:dyDescent="0.2">
      <c r="A17" s="6">
        <v>9</v>
      </c>
      <c r="B17" t="s">
        <v>21</v>
      </c>
      <c r="C17" s="20">
        <f t="shared" ca="1" si="0"/>
        <v>87.9</v>
      </c>
    </row>
    <row r="18" spans="1:3" x14ac:dyDescent="0.2">
      <c r="A18" s="6">
        <v>10</v>
      </c>
      <c r="B18" t="s">
        <v>22</v>
      </c>
      <c r="C18" s="20">
        <f t="shared" ca="1" si="0"/>
        <v>70.099999999999994</v>
      </c>
    </row>
    <row r="19" spans="1:3" x14ac:dyDescent="0.2">
      <c r="A19" s="6">
        <v>11</v>
      </c>
      <c r="B19" t="s">
        <v>23</v>
      </c>
      <c r="C19" s="20">
        <f t="shared" ca="1" si="0"/>
        <v>63</v>
      </c>
    </row>
    <row r="20" spans="1:3" x14ac:dyDescent="0.2">
      <c r="A20" s="6">
        <v>12</v>
      </c>
      <c r="B20" t="s">
        <v>24</v>
      </c>
      <c r="C20" s="20">
        <f t="shared" ca="1" si="0"/>
        <v>7.8</v>
      </c>
    </row>
  </sheetData>
  <conditionalFormatting sqref="C9:C20 C5">
    <cfRule type="expression" dxfId="4" priority="13">
      <formula>$C$8="Dez"</formula>
    </cfRule>
  </conditionalFormatting>
  <conditionalFormatting sqref="C5 C9:C20">
    <cfRule type="expression" dxfId="3" priority="3">
      <formula>$C5=MIN(OFFSET(D1.Startpunkt,$A5,1,1,B1.MonatAuswahl))</formula>
    </cfRule>
    <cfRule type="expression" dxfId="2" priority="4">
      <formula>$C5=MAX(OFFSET(D1.Startpunkt,$A5,1,1,B1.MonatAuswahl))</formula>
    </cfRule>
  </conditionalFormatting>
  <conditionalFormatting sqref="B8:D8 B5">
    <cfRule type="expression" dxfId="1" priority="2">
      <formula>$B$20=B$4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ehfeld 1">
              <controlPr defaultSize="0" autoPict="0">
                <anchor moveWithCells="1" sizeWithCells="1">
                  <from>
                    <xdr:col>3</xdr:col>
                    <xdr:colOff>361950</xdr:colOff>
                    <xdr:row>0</xdr:row>
                    <xdr:rowOff>152400</xdr:rowOff>
                  </from>
                  <to>
                    <xdr:col>4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last="1">
          <x14:colorSeries theme="1" tint="0.499984740745262"/>
          <x14:colorNegative theme="5"/>
          <x14:colorAxis rgb="FF000000"/>
          <x14:colorMarkers theme="4" tint="-0.499984740745262"/>
          <x14:colorFirst theme="4" tint="0.39997558519241921"/>
          <x14:colorLast rgb="FFFF0000"/>
          <x14:colorHigh rgb="FF00B050"/>
          <x14:colorLow theme="1"/>
          <x14:sparklines>
            <x14:sparkline>
              <xm:f>Basis!C9:N9</xm:f>
              <xm:sqref>D9</xm:sqref>
            </x14:sparkline>
            <x14:sparkline>
              <xm:f>Basis!C5:N5</xm:f>
              <xm:sqref>D5</xm:sqref>
            </x14:sparkline>
            <x14:sparkline>
              <xm:f>Basis!C10:N10</xm:f>
              <xm:sqref>D10</xm:sqref>
            </x14:sparkline>
            <x14:sparkline>
              <xm:f>Basis!C11:N11</xm:f>
              <xm:sqref>D11</xm:sqref>
            </x14:sparkline>
            <x14:sparkline>
              <xm:f>Basis!C12:N12</xm:f>
              <xm:sqref>D12</xm:sqref>
            </x14:sparkline>
            <x14:sparkline>
              <xm:f>Basis!C13:N13</xm:f>
              <xm:sqref>D13</xm:sqref>
            </x14:sparkline>
            <x14:sparkline>
              <xm:f>Basis!C14:N14</xm:f>
              <xm:sqref>D14</xm:sqref>
            </x14:sparkline>
            <x14:sparkline>
              <xm:f>Basis!C15:N15</xm:f>
              <xm:sqref>D15</xm:sqref>
            </x14:sparkline>
            <x14:sparkline>
              <xm:f>Basis!C16:N16</xm:f>
              <xm:sqref>D16</xm:sqref>
            </x14:sparkline>
            <x14:sparkline>
              <xm:f>Basis!C17:N17</xm:f>
              <xm:sqref>D17</xm:sqref>
            </x14:sparkline>
            <x14:sparkline>
              <xm:f>Basis!C18:N18</xm:f>
              <xm:sqref>D18</xm:sqref>
            </x14:sparkline>
            <x14:sparkline>
              <xm:f>Basis!C19:N19</xm:f>
              <xm:sqref>D19</xm:sqref>
            </x14:sparkline>
            <x14:sparkline>
              <xm:f>Basis!C20:N20</xm:f>
              <xm:sqref>D20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20"/>
  <sheetViews>
    <sheetView workbookViewId="0"/>
  </sheetViews>
  <sheetFormatPr baseColWidth="10" defaultRowHeight="12.75" x14ac:dyDescent="0.2"/>
  <cols>
    <col min="1" max="1" width="5" customWidth="1"/>
    <col min="2" max="2" width="14.140625" bestFit="1" customWidth="1"/>
    <col min="3" max="14" width="8.140625" customWidth="1"/>
    <col min="16" max="16" width="16.140625" bestFit="1" customWidth="1"/>
  </cols>
  <sheetData>
    <row r="2" spans="1:16" ht="15" x14ac:dyDescent="0.2">
      <c r="B2" s="27" t="s">
        <v>27</v>
      </c>
    </row>
    <row r="3" spans="1:16" x14ac:dyDescent="0.2">
      <c r="B3" s="25" t="s">
        <v>29</v>
      </c>
    </row>
    <row r="4" spans="1:16" x14ac:dyDescent="0.2">
      <c r="P4" s="2" t="s">
        <v>30</v>
      </c>
    </row>
    <row r="5" spans="1:16" x14ac:dyDescent="0.2">
      <c r="A5" s="4">
        <v>-3</v>
      </c>
      <c r="B5" s="1" t="s">
        <v>25</v>
      </c>
      <c r="C5" s="18">
        <f t="shared" ref="C5:N5" ca="1" si="0">SUM(C9:C20)</f>
        <v>723.49999999999989</v>
      </c>
      <c r="D5" s="18">
        <f t="shared" ca="1" si="0"/>
        <v>558.70000000000005</v>
      </c>
      <c r="E5" s="18">
        <f t="shared" ca="1" si="0"/>
        <v>383.09999999999997</v>
      </c>
      <c r="F5" s="18">
        <f t="shared" ca="1" si="0"/>
        <v>468.79999999999995</v>
      </c>
      <c r="G5" s="18">
        <f t="shared" ca="1" si="0"/>
        <v>596.40000000000009</v>
      </c>
      <c r="H5" s="18">
        <f t="shared" ca="1" si="0"/>
        <v>778.5</v>
      </c>
      <c r="I5" s="18">
        <f t="shared" ca="1" si="0"/>
        <v>707.9</v>
      </c>
      <c r="J5" s="18">
        <f t="shared" ca="1" si="0"/>
        <v>490.5</v>
      </c>
      <c r="K5" s="18">
        <f t="shared" ca="1" si="0"/>
        <v>704.4</v>
      </c>
      <c r="L5" s="18">
        <f t="shared" ca="1" si="0"/>
        <v>541.59999999999991</v>
      </c>
      <c r="M5" s="18">
        <f t="shared" ca="1" si="0"/>
        <v>526.79999999999995</v>
      </c>
      <c r="N5" s="18">
        <f t="shared" ca="1" si="0"/>
        <v>780</v>
      </c>
      <c r="P5" s="5">
        <v>12</v>
      </c>
    </row>
    <row r="6" spans="1:16" x14ac:dyDescent="0.2">
      <c r="A6" s="4">
        <v>-2</v>
      </c>
    </row>
    <row r="7" spans="1:16" x14ac:dyDescent="0.2">
      <c r="A7" s="4">
        <v>-1</v>
      </c>
      <c r="B7" s="4">
        <v>0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  <c r="N7" s="4">
        <v>12</v>
      </c>
    </row>
    <row r="8" spans="1:16" x14ac:dyDescent="0.2">
      <c r="A8" s="4">
        <v>0</v>
      </c>
      <c r="B8" s="19" t="s">
        <v>0</v>
      </c>
      <c r="C8" s="10" t="s">
        <v>1</v>
      </c>
      <c r="D8" s="10" t="s">
        <v>2</v>
      </c>
      <c r="E8" s="10" t="s">
        <v>3</v>
      </c>
      <c r="F8" s="10" t="s">
        <v>4</v>
      </c>
      <c r="G8" s="10" t="s">
        <v>5</v>
      </c>
      <c r="H8" s="10" t="s">
        <v>6</v>
      </c>
      <c r="I8" s="10" t="s">
        <v>7</v>
      </c>
      <c r="J8" s="10" t="s">
        <v>8</v>
      </c>
      <c r="K8" s="10" t="s">
        <v>9</v>
      </c>
      <c r="L8" s="10" t="s">
        <v>10</v>
      </c>
      <c r="M8" s="10" t="s">
        <v>11</v>
      </c>
      <c r="N8" s="11" t="s">
        <v>12</v>
      </c>
    </row>
    <row r="9" spans="1:16" x14ac:dyDescent="0.2">
      <c r="A9" s="4">
        <v>1</v>
      </c>
      <c r="B9" s="12" t="s">
        <v>13</v>
      </c>
      <c r="C9" s="13">
        <f t="shared" ref="C9:N20" ca="1" si="1">IF(B1.MonatAuswahl&gt;=C$7,OFFSET(D1.Startpunkt,$A9,C$7),#N/A)</f>
        <v>16.2</v>
      </c>
      <c r="D9" s="13">
        <f t="shared" ca="1" si="1"/>
        <v>48.9</v>
      </c>
      <c r="E9" s="13">
        <f t="shared" ca="1" si="1"/>
        <v>26.3</v>
      </c>
      <c r="F9" s="13">
        <f t="shared" ca="1" si="1"/>
        <v>52.8</v>
      </c>
      <c r="G9" s="13">
        <f t="shared" ca="1" si="1"/>
        <v>34.4</v>
      </c>
      <c r="H9" s="13">
        <f t="shared" ca="1" si="1"/>
        <v>23.1</v>
      </c>
      <c r="I9" s="13">
        <f t="shared" ca="1" si="1"/>
        <v>10.3</v>
      </c>
      <c r="J9" s="13">
        <f t="shared" ca="1" si="1"/>
        <v>2</v>
      </c>
      <c r="K9" s="13">
        <f t="shared" ca="1" si="1"/>
        <v>97.6</v>
      </c>
      <c r="L9" s="13">
        <f t="shared" ca="1" si="1"/>
        <v>19.2</v>
      </c>
      <c r="M9" s="13">
        <f t="shared" ca="1" si="1"/>
        <v>7.6</v>
      </c>
      <c r="N9" s="14">
        <f t="shared" ca="1" si="1"/>
        <v>26.3</v>
      </c>
    </row>
    <row r="10" spans="1:16" x14ac:dyDescent="0.2">
      <c r="A10" s="4">
        <v>2</v>
      </c>
      <c r="B10" s="15" t="s">
        <v>14</v>
      </c>
      <c r="C10" s="16">
        <f t="shared" ca="1" si="1"/>
        <v>66.099999999999994</v>
      </c>
      <c r="D10" s="16">
        <f t="shared" ca="1" si="1"/>
        <v>47.5</v>
      </c>
      <c r="E10" s="16">
        <f t="shared" ca="1" si="1"/>
        <v>7</v>
      </c>
      <c r="F10" s="16">
        <f t="shared" ca="1" si="1"/>
        <v>23.1</v>
      </c>
      <c r="G10" s="16">
        <f t="shared" ca="1" si="1"/>
        <v>73.5</v>
      </c>
      <c r="H10" s="16">
        <f t="shared" ca="1" si="1"/>
        <v>62.6</v>
      </c>
      <c r="I10" s="16">
        <f t="shared" ca="1" si="1"/>
        <v>75.7</v>
      </c>
      <c r="J10" s="16">
        <f t="shared" ca="1" si="1"/>
        <v>64.099999999999994</v>
      </c>
      <c r="K10" s="16">
        <f t="shared" ca="1" si="1"/>
        <v>32.299999999999997</v>
      </c>
      <c r="L10" s="16">
        <f t="shared" ca="1" si="1"/>
        <v>49.4</v>
      </c>
      <c r="M10" s="16">
        <f t="shared" ca="1" si="1"/>
        <v>26.6</v>
      </c>
      <c r="N10" s="17">
        <f t="shared" ca="1" si="1"/>
        <v>75</v>
      </c>
    </row>
    <row r="11" spans="1:16" x14ac:dyDescent="0.2">
      <c r="A11" s="4">
        <v>3</v>
      </c>
      <c r="B11" s="12" t="s">
        <v>15</v>
      </c>
      <c r="C11" s="13">
        <f t="shared" ca="1" si="1"/>
        <v>16.100000000000001</v>
      </c>
      <c r="D11" s="13">
        <f t="shared" ca="1" si="1"/>
        <v>83.9</v>
      </c>
      <c r="E11" s="13">
        <f t="shared" ca="1" si="1"/>
        <v>74.400000000000006</v>
      </c>
      <c r="F11" s="13">
        <f t="shared" ca="1" si="1"/>
        <v>22.2</v>
      </c>
      <c r="G11" s="13">
        <f t="shared" ca="1" si="1"/>
        <v>20.8</v>
      </c>
      <c r="H11" s="13">
        <f t="shared" ca="1" si="1"/>
        <v>32.200000000000003</v>
      </c>
      <c r="I11" s="13">
        <f t="shared" ca="1" si="1"/>
        <v>83.5</v>
      </c>
      <c r="J11" s="13">
        <f t="shared" ca="1" si="1"/>
        <v>28.1</v>
      </c>
      <c r="K11" s="13">
        <f t="shared" ca="1" si="1"/>
        <v>64.099999999999994</v>
      </c>
      <c r="L11" s="13">
        <f t="shared" ca="1" si="1"/>
        <v>41.6</v>
      </c>
      <c r="M11" s="13">
        <f t="shared" ca="1" si="1"/>
        <v>69.5</v>
      </c>
      <c r="N11" s="14">
        <f t="shared" ca="1" si="1"/>
        <v>70.7</v>
      </c>
    </row>
    <row r="12" spans="1:16" x14ac:dyDescent="0.2">
      <c r="A12" s="4">
        <v>4</v>
      </c>
      <c r="B12" s="15" t="s">
        <v>16</v>
      </c>
      <c r="C12" s="16">
        <f t="shared" ca="1" si="1"/>
        <v>97.1</v>
      </c>
      <c r="D12" s="16">
        <f t="shared" ca="1" si="1"/>
        <v>50</v>
      </c>
      <c r="E12" s="16">
        <f t="shared" ca="1" si="1"/>
        <v>3.8</v>
      </c>
      <c r="F12" s="16">
        <f t="shared" ca="1" si="1"/>
        <v>25.7</v>
      </c>
      <c r="G12" s="16">
        <f t="shared" ca="1" si="1"/>
        <v>64.7</v>
      </c>
      <c r="H12" s="16">
        <f t="shared" ca="1" si="1"/>
        <v>10.6</v>
      </c>
      <c r="I12" s="16">
        <f t="shared" ca="1" si="1"/>
        <v>43.1</v>
      </c>
      <c r="J12" s="16">
        <f t="shared" ca="1" si="1"/>
        <v>73.2</v>
      </c>
      <c r="K12" s="16">
        <f t="shared" ca="1" si="1"/>
        <v>46.3</v>
      </c>
      <c r="L12" s="16">
        <f t="shared" ca="1" si="1"/>
        <v>80.400000000000006</v>
      </c>
      <c r="M12" s="16">
        <f t="shared" ca="1" si="1"/>
        <v>86.4</v>
      </c>
      <c r="N12" s="17">
        <f t="shared" ca="1" si="1"/>
        <v>32.4</v>
      </c>
    </row>
    <row r="13" spans="1:16" x14ac:dyDescent="0.2">
      <c r="A13" s="4">
        <v>5</v>
      </c>
      <c r="B13" s="12" t="s">
        <v>17</v>
      </c>
      <c r="C13" s="13">
        <f t="shared" ca="1" si="1"/>
        <v>97.2</v>
      </c>
      <c r="D13" s="13">
        <f t="shared" ca="1" si="1"/>
        <v>2.5</v>
      </c>
      <c r="E13" s="13">
        <f t="shared" ca="1" si="1"/>
        <v>26.8</v>
      </c>
      <c r="F13" s="13">
        <f t="shared" ca="1" si="1"/>
        <v>53.2</v>
      </c>
      <c r="G13" s="13">
        <f t="shared" ca="1" si="1"/>
        <v>16.7</v>
      </c>
      <c r="H13" s="13">
        <f t="shared" ca="1" si="1"/>
        <v>72.8</v>
      </c>
      <c r="I13" s="13">
        <f t="shared" ca="1" si="1"/>
        <v>63.4</v>
      </c>
      <c r="J13" s="13">
        <f t="shared" ca="1" si="1"/>
        <v>60.8</v>
      </c>
      <c r="K13" s="13">
        <f t="shared" ca="1" si="1"/>
        <v>28.3</v>
      </c>
      <c r="L13" s="13">
        <f t="shared" ca="1" si="1"/>
        <v>75.3</v>
      </c>
      <c r="M13" s="13">
        <f t="shared" ca="1" si="1"/>
        <v>15</v>
      </c>
      <c r="N13" s="14">
        <f t="shared" ca="1" si="1"/>
        <v>96.6</v>
      </c>
    </row>
    <row r="14" spans="1:16" x14ac:dyDescent="0.2">
      <c r="A14" s="4">
        <v>6</v>
      </c>
      <c r="B14" s="15" t="s">
        <v>18</v>
      </c>
      <c r="C14" s="16">
        <f t="shared" ca="1" si="1"/>
        <v>51.4</v>
      </c>
      <c r="D14" s="16">
        <f t="shared" ca="1" si="1"/>
        <v>35.4</v>
      </c>
      <c r="E14" s="16">
        <f t="shared" ca="1" si="1"/>
        <v>26.2</v>
      </c>
      <c r="F14" s="16">
        <f t="shared" ca="1" si="1"/>
        <v>20.9</v>
      </c>
      <c r="G14" s="16">
        <f t="shared" ca="1" si="1"/>
        <v>31.1</v>
      </c>
      <c r="H14" s="16">
        <f t="shared" ca="1" si="1"/>
        <v>85.4</v>
      </c>
      <c r="I14" s="16">
        <f t="shared" ca="1" si="1"/>
        <v>70.599999999999994</v>
      </c>
      <c r="J14" s="16">
        <f t="shared" ca="1" si="1"/>
        <v>76</v>
      </c>
      <c r="K14" s="16">
        <f t="shared" ca="1" si="1"/>
        <v>88.8</v>
      </c>
      <c r="L14" s="16">
        <f t="shared" ca="1" si="1"/>
        <v>18.899999999999999</v>
      </c>
      <c r="M14" s="16">
        <f t="shared" ca="1" si="1"/>
        <v>30.7</v>
      </c>
      <c r="N14" s="17">
        <f t="shared" ca="1" si="1"/>
        <v>88.3</v>
      </c>
    </row>
    <row r="15" spans="1:16" x14ac:dyDescent="0.2">
      <c r="A15" s="4">
        <v>7</v>
      </c>
      <c r="B15" s="12" t="s">
        <v>19</v>
      </c>
      <c r="C15" s="13">
        <f t="shared" ca="1" si="1"/>
        <v>99.1</v>
      </c>
      <c r="D15" s="13">
        <f t="shared" ca="1" si="1"/>
        <v>8.8000000000000007</v>
      </c>
      <c r="E15" s="13">
        <f t="shared" ca="1" si="1"/>
        <v>27.3</v>
      </c>
      <c r="F15" s="13">
        <f t="shared" ca="1" si="1"/>
        <v>21.6</v>
      </c>
      <c r="G15" s="13">
        <f t="shared" ca="1" si="1"/>
        <v>1.9</v>
      </c>
      <c r="H15" s="13">
        <f t="shared" ca="1" si="1"/>
        <v>85.8</v>
      </c>
      <c r="I15" s="13">
        <f t="shared" ca="1" si="1"/>
        <v>58.4</v>
      </c>
      <c r="J15" s="13">
        <f t="shared" ca="1" si="1"/>
        <v>36.1</v>
      </c>
      <c r="K15" s="13">
        <f t="shared" ca="1" si="1"/>
        <v>81.8</v>
      </c>
      <c r="L15" s="13">
        <f t="shared" ca="1" si="1"/>
        <v>65</v>
      </c>
      <c r="M15" s="13">
        <f t="shared" ca="1" si="1"/>
        <v>80.7</v>
      </c>
      <c r="N15" s="14">
        <f t="shared" ca="1" si="1"/>
        <v>91.9</v>
      </c>
    </row>
    <row r="16" spans="1:16" x14ac:dyDescent="0.2">
      <c r="A16" s="4">
        <v>8</v>
      </c>
      <c r="B16" s="15" t="s">
        <v>20</v>
      </c>
      <c r="C16" s="16">
        <f t="shared" ca="1" si="1"/>
        <v>13.7</v>
      </c>
      <c r="D16" s="16">
        <f t="shared" ca="1" si="1"/>
        <v>38.9</v>
      </c>
      <c r="E16" s="16">
        <f t="shared" ca="1" si="1"/>
        <v>69.7</v>
      </c>
      <c r="F16" s="16">
        <f t="shared" ca="1" si="1"/>
        <v>79.8</v>
      </c>
      <c r="G16" s="16">
        <f t="shared" ca="1" si="1"/>
        <v>99.6</v>
      </c>
      <c r="H16" s="16">
        <f t="shared" ca="1" si="1"/>
        <v>92.1</v>
      </c>
      <c r="I16" s="16">
        <f t="shared" ca="1" si="1"/>
        <v>55.1</v>
      </c>
      <c r="J16" s="16">
        <f t="shared" ca="1" si="1"/>
        <v>14.7</v>
      </c>
      <c r="K16" s="16">
        <f t="shared" ca="1" si="1"/>
        <v>37.9</v>
      </c>
      <c r="L16" s="16">
        <f t="shared" ca="1" si="1"/>
        <v>51</v>
      </c>
      <c r="M16" s="16">
        <f t="shared" ca="1" si="1"/>
        <v>72.599999999999994</v>
      </c>
      <c r="N16" s="17">
        <f t="shared" ca="1" si="1"/>
        <v>70</v>
      </c>
    </row>
    <row r="17" spans="1:14" x14ac:dyDescent="0.2">
      <c r="A17" s="4">
        <v>9</v>
      </c>
      <c r="B17" s="12" t="s">
        <v>21</v>
      </c>
      <c r="C17" s="13">
        <f t="shared" ca="1" si="1"/>
        <v>18.5</v>
      </c>
      <c r="D17" s="13">
        <f t="shared" ca="1" si="1"/>
        <v>48.2</v>
      </c>
      <c r="E17" s="13">
        <f t="shared" ca="1" si="1"/>
        <v>66.7</v>
      </c>
      <c r="F17" s="13">
        <f t="shared" ca="1" si="1"/>
        <v>18.399999999999999</v>
      </c>
      <c r="G17" s="13">
        <f t="shared" ca="1" si="1"/>
        <v>51.4</v>
      </c>
      <c r="H17" s="13">
        <f t="shared" ca="1" si="1"/>
        <v>83.7</v>
      </c>
      <c r="I17" s="13">
        <f t="shared" ca="1" si="1"/>
        <v>19.399999999999999</v>
      </c>
      <c r="J17" s="13">
        <f t="shared" ca="1" si="1"/>
        <v>12.4</v>
      </c>
      <c r="K17" s="13">
        <f t="shared" ca="1" si="1"/>
        <v>20</v>
      </c>
      <c r="L17" s="13">
        <f t="shared" ca="1" si="1"/>
        <v>30.7</v>
      </c>
      <c r="M17" s="13">
        <f t="shared" ca="1" si="1"/>
        <v>13.7</v>
      </c>
      <c r="N17" s="14">
        <f t="shared" ca="1" si="1"/>
        <v>87.9</v>
      </c>
    </row>
    <row r="18" spans="1:14" x14ac:dyDescent="0.2">
      <c r="A18" s="4">
        <v>10</v>
      </c>
      <c r="B18" s="15" t="s">
        <v>22</v>
      </c>
      <c r="C18" s="16">
        <f t="shared" ca="1" si="1"/>
        <v>77.099999999999994</v>
      </c>
      <c r="D18" s="16">
        <f t="shared" ca="1" si="1"/>
        <v>17.8</v>
      </c>
      <c r="E18" s="16">
        <f t="shared" ca="1" si="1"/>
        <v>24.4</v>
      </c>
      <c r="F18" s="16">
        <f t="shared" ca="1" si="1"/>
        <v>45</v>
      </c>
      <c r="G18" s="16">
        <f t="shared" ca="1" si="1"/>
        <v>42.3</v>
      </c>
      <c r="H18" s="16">
        <f t="shared" ca="1" si="1"/>
        <v>87.8</v>
      </c>
      <c r="I18" s="16">
        <f t="shared" ca="1" si="1"/>
        <v>72.3</v>
      </c>
      <c r="J18" s="16">
        <f t="shared" ca="1" si="1"/>
        <v>50.8</v>
      </c>
      <c r="K18" s="16">
        <f t="shared" ca="1" si="1"/>
        <v>91.8</v>
      </c>
      <c r="L18" s="16">
        <f t="shared" ca="1" si="1"/>
        <v>43.7</v>
      </c>
      <c r="M18" s="16">
        <f t="shared" ca="1" si="1"/>
        <v>74.400000000000006</v>
      </c>
      <c r="N18" s="17">
        <f t="shared" ca="1" si="1"/>
        <v>70.099999999999994</v>
      </c>
    </row>
    <row r="19" spans="1:14" x14ac:dyDescent="0.2">
      <c r="A19" s="4">
        <v>11</v>
      </c>
      <c r="B19" s="12" t="s">
        <v>23</v>
      </c>
      <c r="C19" s="13">
        <f t="shared" ca="1" si="1"/>
        <v>78.099999999999994</v>
      </c>
      <c r="D19" s="13">
        <f t="shared" ca="1" si="1"/>
        <v>91.3</v>
      </c>
      <c r="E19" s="13">
        <f t="shared" ca="1" si="1"/>
        <v>13.8</v>
      </c>
      <c r="F19" s="13">
        <f t="shared" ca="1" si="1"/>
        <v>26</v>
      </c>
      <c r="G19" s="13">
        <f t="shared" ca="1" si="1"/>
        <v>85.9</v>
      </c>
      <c r="H19" s="13">
        <f t="shared" ca="1" si="1"/>
        <v>48</v>
      </c>
      <c r="I19" s="13">
        <f t="shared" ca="1" si="1"/>
        <v>75</v>
      </c>
      <c r="J19" s="13">
        <f t="shared" ca="1" si="1"/>
        <v>67</v>
      </c>
      <c r="K19" s="13">
        <f t="shared" ca="1" si="1"/>
        <v>38.9</v>
      </c>
      <c r="L19" s="13">
        <f t="shared" ca="1" si="1"/>
        <v>39.5</v>
      </c>
      <c r="M19" s="13">
        <f t="shared" ca="1" si="1"/>
        <v>48.3</v>
      </c>
      <c r="N19" s="14">
        <f t="shared" ca="1" si="1"/>
        <v>63</v>
      </c>
    </row>
    <row r="20" spans="1:14" x14ac:dyDescent="0.2">
      <c r="A20" s="4">
        <v>12</v>
      </c>
      <c r="B20" s="7" t="s">
        <v>24</v>
      </c>
      <c r="C20" s="8">
        <f t="shared" ca="1" si="1"/>
        <v>92.9</v>
      </c>
      <c r="D20" s="8">
        <f t="shared" ca="1" si="1"/>
        <v>85.5</v>
      </c>
      <c r="E20" s="8">
        <f t="shared" ca="1" si="1"/>
        <v>16.7</v>
      </c>
      <c r="F20" s="8">
        <f t="shared" ca="1" si="1"/>
        <v>80.099999999999994</v>
      </c>
      <c r="G20" s="8">
        <f t="shared" ca="1" si="1"/>
        <v>74.099999999999994</v>
      </c>
      <c r="H20" s="8">
        <f t="shared" ca="1" si="1"/>
        <v>94.4</v>
      </c>
      <c r="I20" s="8">
        <f t="shared" ca="1" si="1"/>
        <v>81.099999999999994</v>
      </c>
      <c r="J20" s="8">
        <f t="shared" ca="1" si="1"/>
        <v>5.3</v>
      </c>
      <c r="K20" s="8">
        <f t="shared" ca="1" si="1"/>
        <v>76.599999999999994</v>
      </c>
      <c r="L20" s="8">
        <f t="shared" ca="1" si="1"/>
        <v>26.9</v>
      </c>
      <c r="M20" s="8">
        <f t="shared" ca="1" si="1"/>
        <v>1.3</v>
      </c>
      <c r="N20" s="9">
        <f t="shared" ca="1" si="1"/>
        <v>7.8</v>
      </c>
    </row>
  </sheetData>
  <conditionalFormatting sqref="C5:N20">
    <cfRule type="expression" dxfId="0" priority="14">
      <formula>$P$5=C$7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Spinner 1">
              <controlPr defaultSize="0" autoPict="0">
                <anchor moveWithCells="1" sizeWithCells="1">
                  <from>
                    <xdr:col>15</xdr:col>
                    <xdr:colOff>314325</xdr:colOff>
                    <xdr:row>5</xdr:row>
                    <xdr:rowOff>9525</xdr:rowOff>
                  </from>
                  <to>
                    <xdr:col>15</xdr:col>
                    <xdr:colOff>781050</xdr:colOff>
                    <xdr:row>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7"/>
  <sheetViews>
    <sheetView workbookViewId="0"/>
  </sheetViews>
  <sheetFormatPr baseColWidth="10" defaultRowHeight="12.75" x14ac:dyDescent="0.2"/>
  <cols>
    <col min="1" max="1" width="4.28515625" customWidth="1"/>
    <col min="2" max="2" width="14.140625" bestFit="1" customWidth="1"/>
    <col min="3" max="14" width="8.140625" customWidth="1"/>
  </cols>
  <sheetData>
    <row r="2" spans="2:14" ht="15" x14ac:dyDescent="0.2">
      <c r="B2" s="27" t="s">
        <v>27</v>
      </c>
    </row>
    <row r="3" spans="2:14" x14ac:dyDescent="0.2">
      <c r="B3" s="28" t="s">
        <v>29</v>
      </c>
    </row>
    <row r="5" spans="2:14" x14ac:dyDescent="0.2">
      <c r="B5" s="24" t="s">
        <v>0</v>
      </c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  <c r="I5" s="26" t="s">
        <v>7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</row>
    <row r="6" spans="2:14" x14ac:dyDescent="0.2">
      <c r="B6" s="22" t="s">
        <v>13</v>
      </c>
      <c r="C6" s="23">
        <v>16.2</v>
      </c>
      <c r="D6" s="23">
        <v>48.9</v>
      </c>
      <c r="E6" s="23">
        <v>26.3</v>
      </c>
      <c r="F6" s="23">
        <v>52.8</v>
      </c>
      <c r="G6" s="23">
        <v>34.4</v>
      </c>
      <c r="H6" s="23">
        <v>23.1</v>
      </c>
      <c r="I6" s="23">
        <v>10.3</v>
      </c>
      <c r="J6" s="23">
        <v>2</v>
      </c>
      <c r="K6" s="23">
        <v>97.6</v>
      </c>
      <c r="L6" s="23">
        <v>19.2</v>
      </c>
      <c r="M6" s="23">
        <v>7.6</v>
      </c>
      <c r="N6" s="23">
        <v>26.3</v>
      </c>
    </row>
    <row r="7" spans="2:14" x14ac:dyDescent="0.2">
      <c r="B7" s="22" t="s">
        <v>14</v>
      </c>
      <c r="C7" s="23">
        <v>66.099999999999994</v>
      </c>
      <c r="D7" s="23">
        <v>47.5</v>
      </c>
      <c r="E7" s="23">
        <v>7</v>
      </c>
      <c r="F7" s="23">
        <v>23.1</v>
      </c>
      <c r="G7" s="23">
        <v>73.5</v>
      </c>
      <c r="H7" s="23">
        <v>62.6</v>
      </c>
      <c r="I7" s="23">
        <v>75.7</v>
      </c>
      <c r="J7" s="23">
        <v>64.099999999999994</v>
      </c>
      <c r="K7" s="23">
        <v>32.299999999999997</v>
      </c>
      <c r="L7" s="23">
        <v>49.4</v>
      </c>
      <c r="M7" s="23">
        <v>26.6</v>
      </c>
      <c r="N7" s="23">
        <v>75</v>
      </c>
    </row>
    <row r="8" spans="2:14" x14ac:dyDescent="0.2">
      <c r="B8" s="22" t="s">
        <v>15</v>
      </c>
      <c r="C8" s="23">
        <v>16.100000000000001</v>
      </c>
      <c r="D8" s="23">
        <v>83.9</v>
      </c>
      <c r="E8" s="23">
        <v>74.400000000000006</v>
      </c>
      <c r="F8" s="23">
        <v>22.2</v>
      </c>
      <c r="G8" s="23">
        <v>20.8</v>
      </c>
      <c r="H8" s="23">
        <v>32.200000000000003</v>
      </c>
      <c r="I8" s="23">
        <v>83.5</v>
      </c>
      <c r="J8" s="23">
        <v>28.1</v>
      </c>
      <c r="K8" s="23">
        <v>64.099999999999994</v>
      </c>
      <c r="L8" s="23">
        <v>41.6</v>
      </c>
      <c r="M8" s="23">
        <v>69.5</v>
      </c>
      <c r="N8" s="23">
        <v>70.7</v>
      </c>
    </row>
    <row r="9" spans="2:14" x14ac:dyDescent="0.2">
      <c r="B9" s="22" t="s">
        <v>16</v>
      </c>
      <c r="C9" s="23">
        <v>97.1</v>
      </c>
      <c r="D9" s="23">
        <v>50</v>
      </c>
      <c r="E9" s="23">
        <v>3.8</v>
      </c>
      <c r="F9" s="23">
        <v>25.7</v>
      </c>
      <c r="G9" s="23">
        <v>64.7</v>
      </c>
      <c r="H9" s="23">
        <v>10.6</v>
      </c>
      <c r="I9" s="23">
        <v>43.1</v>
      </c>
      <c r="J9" s="23">
        <v>73.2</v>
      </c>
      <c r="K9" s="23">
        <v>46.3</v>
      </c>
      <c r="L9" s="23">
        <v>80.400000000000006</v>
      </c>
      <c r="M9" s="23">
        <v>86.4</v>
      </c>
      <c r="N9" s="23">
        <v>32.4</v>
      </c>
    </row>
    <row r="10" spans="2:14" x14ac:dyDescent="0.2">
      <c r="B10" s="22" t="s">
        <v>17</v>
      </c>
      <c r="C10" s="23">
        <v>97.2</v>
      </c>
      <c r="D10" s="23">
        <v>2.5</v>
      </c>
      <c r="E10" s="23">
        <v>26.8</v>
      </c>
      <c r="F10" s="23">
        <v>53.2</v>
      </c>
      <c r="G10" s="23">
        <v>16.7</v>
      </c>
      <c r="H10" s="23">
        <v>72.8</v>
      </c>
      <c r="I10" s="23">
        <v>63.4</v>
      </c>
      <c r="J10" s="23">
        <v>60.8</v>
      </c>
      <c r="K10" s="23">
        <v>28.3</v>
      </c>
      <c r="L10" s="23">
        <v>75.3</v>
      </c>
      <c r="M10" s="23">
        <v>15</v>
      </c>
      <c r="N10" s="23">
        <v>96.6</v>
      </c>
    </row>
    <row r="11" spans="2:14" x14ac:dyDescent="0.2">
      <c r="B11" s="22" t="s">
        <v>18</v>
      </c>
      <c r="C11" s="23">
        <v>51.4</v>
      </c>
      <c r="D11" s="23">
        <v>35.4</v>
      </c>
      <c r="E11" s="23">
        <v>26.2</v>
      </c>
      <c r="F11" s="23">
        <v>20.9</v>
      </c>
      <c r="G11" s="23">
        <v>31.1</v>
      </c>
      <c r="H11" s="23">
        <v>85.4</v>
      </c>
      <c r="I11" s="23">
        <v>70.599999999999994</v>
      </c>
      <c r="J11" s="23">
        <v>76</v>
      </c>
      <c r="K11" s="23">
        <v>88.8</v>
      </c>
      <c r="L11" s="23">
        <v>18.899999999999999</v>
      </c>
      <c r="M11" s="23">
        <v>30.7</v>
      </c>
      <c r="N11" s="23">
        <v>88.3</v>
      </c>
    </row>
    <row r="12" spans="2:14" x14ac:dyDescent="0.2">
      <c r="B12" s="22" t="s">
        <v>19</v>
      </c>
      <c r="C12" s="23">
        <v>99.1</v>
      </c>
      <c r="D12" s="23">
        <v>8.8000000000000007</v>
      </c>
      <c r="E12" s="23">
        <v>27.3</v>
      </c>
      <c r="F12" s="23">
        <v>21.6</v>
      </c>
      <c r="G12" s="23">
        <v>1.9</v>
      </c>
      <c r="H12" s="23">
        <v>85.8</v>
      </c>
      <c r="I12" s="23">
        <v>58.4</v>
      </c>
      <c r="J12" s="23">
        <v>36.1</v>
      </c>
      <c r="K12" s="23">
        <v>81.8</v>
      </c>
      <c r="L12" s="23">
        <v>65</v>
      </c>
      <c r="M12" s="23">
        <v>80.7</v>
      </c>
      <c r="N12" s="23">
        <v>91.9</v>
      </c>
    </row>
    <row r="13" spans="2:14" x14ac:dyDescent="0.2">
      <c r="B13" s="22" t="s">
        <v>20</v>
      </c>
      <c r="C13" s="23">
        <v>13.7</v>
      </c>
      <c r="D13" s="23">
        <v>38.9</v>
      </c>
      <c r="E13" s="23">
        <v>69.7</v>
      </c>
      <c r="F13" s="23">
        <v>79.8</v>
      </c>
      <c r="G13" s="23">
        <v>99.6</v>
      </c>
      <c r="H13" s="23">
        <v>92.1</v>
      </c>
      <c r="I13" s="23">
        <v>55.1</v>
      </c>
      <c r="J13" s="23">
        <v>14.7</v>
      </c>
      <c r="K13" s="23">
        <v>37.9</v>
      </c>
      <c r="L13" s="23">
        <v>51</v>
      </c>
      <c r="M13" s="23">
        <v>72.599999999999994</v>
      </c>
      <c r="N13" s="23">
        <v>70</v>
      </c>
    </row>
    <row r="14" spans="2:14" x14ac:dyDescent="0.2">
      <c r="B14" s="22" t="s">
        <v>21</v>
      </c>
      <c r="C14" s="23">
        <v>18.5</v>
      </c>
      <c r="D14" s="23">
        <v>48.2</v>
      </c>
      <c r="E14" s="23">
        <v>66.7</v>
      </c>
      <c r="F14" s="23">
        <v>18.399999999999999</v>
      </c>
      <c r="G14" s="23">
        <v>51.4</v>
      </c>
      <c r="H14" s="23">
        <v>83.7</v>
      </c>
      <c r="I14" s="23">
        <v>19.399999999999999</v>
      </c>
      <c r="J14" s="23">
        <v>12.4</v>
      </c>
      <c r="K14" s="23">
        <v>20</v>
      </c>
      <c r="L14" s="23">
        <v>30.7</v>
      </c>
      <c r="M14" s="23">
        <v>13.7</v>
      </c>
      <c r="N14" s="23">
        <v>87.9</v>
      </c>
    </row>
    <row r="15" spans="2:14" x14ac:dyDescent="0.2">
      <c r="B15" s="22" t="s">
        <v>22</v>
      </c>
      <c r="C15" s="23">
        <v>77.099999999999994</v>
      </c>
      <c r="D15" s="23">
        <v>17.8</v>
      </c>
      <c r="E15" s="23">
        <v>24.4</v>
      </c>
      <c r="F15" s="23">
        <v>45</v>
      </c>
      <c r="G15" s="23">
        <v>42.3</v>
      </c>
      <c r="H15" s="23">
        <v>87.8</v>
      </c>
      <c r="I15" s="23">
        <v>72.3</v>
      </c>
      <c r="J15" s="23">
        <v>50.8</v>
      </c>
      <c r="K15" s="23">
        <v>91.8</v>
      </c>
      <c r="L15" s="23">
        <v>43.7</v>
      </c>
      <c r="M15" s="23">
        <v>74.400000000000006</v>
      </c>
      <c r="N15" s="23">
        <v>70.099999999999994</v>
      </c>
    </row>
    <row r="16" spans="2:14" x14ac:dyDescent="0.2">
      <c r="B16" s="22" t="s">
        <v>23</v>
      </c>
      <c r="C16" s="23">
        <v>78.099999999999994</v>
      </c>
      <c r="D16" s="23">
        <v>91.3</v>
      </c>
      <c r="E16" s="23">
        <v>13.8</v>
      </c>
      <c r="F16" s="23">
        <v>26</v>
      </c>
      <c r="G16" s="23">
        <v>85.9</v>
      </c>
      <c r="H16" s="23">
        <v>48</v>
      </c>
      <c r="I16" s="23">
        <v>75</v>
      </c>
      <c r="J16" s="23">
        <v>67</v>
      </c>
      <c r="K16" s="23">
        <v>38.9</v>
      </c>
      <c r="L16" s="23">
        <v>39.5</v>
      </c>
      <c r="M16" s="23">
        <v>48.3</v>
      </c>
      <c r="N16" s="23">
        <v>63</v>
      </c>
    </row>
    <row r="17" spans="2:14" x14ac:dyDescent="0.2">
      <c r="B17" s="22" t="s">
        <v>24</v>
      </c>
      <c r="C17" s="23">
        <v>92.9</v>
      </c>
      <c r="D17" s="23">
        <v>85.5</v>
      </c>
      <c r="E17" s="23">
        <v>16.7</v>
      </c>
      <c r="F17" s="23">
        <v>80.099999999999994</v>
      </c>
      <c r="G17" s="23">
        <v>74.099999999999994</v>
      </c>
      <c r="H17" s="23">
        <v>94.4</v>
      </c>
      <c r="I17" s="23">
        <v>81.099999999999994</v>
      </c>
      <c r="J17" s="23">
        <v>5.3</v>
      </c>
      <c r="K17" s="23">
        <v>76.599999999999994</v>
      </c>
      <c r="L17" s="23">
        <v>26.9</v>
      </c>
      <c r="M17" s="23">
        <v>1.3</v>
      </c>
      <c r="N17" s="23">
        <v>7.8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Sparklines</vt:lpstr>
      <vt:lpstr>Basis</vt:lpstr>
      <vt:lpstr>Daten</vt:lpstr>
      <vt:lpstr>B1.MonatAuswahl</vt:lpstr>
      <vt:lpstr>B1.Startpunkt</vt:lpstr>
      <vt:lpstr>D1.Startpunkt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Theilenf</dc:creator>
  <cp:lastModifiedBy>Frank Arendt-Theilen</cp:lastModifiedBy>
  <dcterms:created xsi:type="dcterms:W3CDTF">2010-02-19T09:08:23Z</dcterms:created>
  <dcterms:modified xsi:type="dcterms:W3CDTF">2012-01-19T12:33:03Z</dcterms:modified>
</cp:coreProperties>
</file>